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DriveLavoro\UNIVERSITà\docs\ORDINI MEPA\2018\nuovi\"/>
    </mc:Choice>
  </mc:AlternateContent>
  <bookViews>
    <workbookView xWindow="2220" yWindow="0" windowWidth="19200" windowHeight="1146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 s="1"/>
  <c r="E17" i="1"/>
  <c r="D17" i="1"/>
  <c r="D16" i="1"/>
  <c r="E16" i="1" s="1"/>
  <c r="D19" i="1"/>
  <c r="E19" i="1" s="1"/>
  <c r="D15" i="1"/>
  <c r="E15" i="1" s="1"/>
  <c r="D14" i="1"/>
  <c r="E14" i="1" s="1"/>
  <c r="D13" i="1"/>
  <c r="E13" i="1" s="1"/>
  <c r="E11" i="1"/>
  <c r="D11" i="1"/>
  <c r="D10" i="1"/>
  <c r="E10" i="1" s="1"/>
  <c r="E20" i="1" l="1"/>
  <c r="B23" i="1" s="1"/>
</calcChain>
</file>

<file path=xl/sharedStrings.xml><?xml version="1.0" encoding="utf-8"?>
<sst xmlns="http://schemas.openxmlformats.org/spreadsheetml/2006/main" count="21" uniqueCount="20">
  <si>
    <t>Il/La sottoscritto/a _______________________________</t>
  </si>
  <si>
    <t>Prodotti</t>
  </si>
  <si>
    <t>Quantità</t>
  </si>
  <si>
    <t>Prezzi Iva esclusa</t>
  </si>
  <si>
    <t>Prezzi Iva Inclusa</t>
  </si>
  <si>
    <t>Totale da impegnare</t>
  </si>
  <si>
    <t>Spesa presunta pevista</t>
  </si>
  <si>
    <t>Indicazione dei fondi</t>
  </si>
  <si>
    <t>Roma, __/__/2018</t>
  </si>
  <si>
    <t>Firma del Richiedente</t>
  </si>
  <si>
    <t>Multifunzione A4 - B/N Brother MFC-L6800DW CSP</t>
  </si>
  <si>
    <t>Toner Brother cod.TN-3512 (da 12.000 pagine ex ISO 19752)</t>
  </si>
  <si>
    <t>Multifunzione A4 - Colori HP PageWide Pro 477dw</t>
  </si>
  <si>
    <t>Cartuccia HP nero da 10.000pag.cod. L0S07AE</t>
  </si>
  <si>
    <t>Cartuccia HP ciano da 7.000 pag. cod. F6T81AE</t>
  </si>
  <si>
    <t>Cartucce HP magenta da 7.000pag. cod. F6T82AE</t>
  </si>
  <si>
    <t>Cartuccia HP giallo da 7.000 pag. cod. F6T83AE</t>
  </si>
  <si>
    <t>Estensione HP Servizio Manutenzione di 12 mesi</t>
  </si>
  <si>
    <t>Estensione HP Servizio Manutenzione di 24 mesi</t>
  </si>
  <si>
    <t xml:space="preserve"> docente afferente al Dipartimento di Scienze Documentarie, Linguistico-Filologiche e Geografiche, per fini istituzionali, chiede che si proceda all'acquisto delle seguenti attrezzature informatiche, tramite la convenzione Consip "Stampanti 15":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</si>
</sst>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4" fontId="2" fillId="0" borderId="0" xfId="1" applyFont="1"/>
    <xf numFmtId="0" fontId="2" fillId="2" borderId="0" xfId="0" applyFont="1" applyFill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4" fontId="3" fillId="0" borderId="2" xfId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44" fontId="2" fillId="0" borderId="5" xfId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44" fontId="2" fillId="0" borderId="8" xfId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3" fillId="0" borderId="12" xfId="0" applyNumberFormat="1" applyFont="1" applyBorder="1"/>
    <xf numFmtId="0" fontId="2" fillId="0" borderId="1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2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44" fontId="2" fillId="0" borderId="2" xfId="1" applyFont="1" applyBorder="1" applyAlignment="1">
      <alignment horizontal="center"/>
    </xf>
    <xf numFmtId="44" fontId="2" fillId="0" borderId="3" xfId="1" applyFont="1" applyBorder="1" applyAlignment="1">
      <alignment horizontal="center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workbookViewId="0">
      <selection activeCell="D5" sqref="D5"/>
    </sheetView>
  </sheetViews>
  <sheetFormatPr defaultRowHeight="15" x14ac:dyDescent="0.25"/>
  <cols>
    <col min="1" max="1" width="72" customWidth="1"/>
    <col min="2" max="2" width="16.85546875" customWidth="1"/>
    <col min="3" max="3" width="20.140625" customWidth="1"/>
    <col min="4" max="4" width="20.7109375" customWidth="1"/>
    <col min="5" max="5" width="40.140625" customWidth="1"/>
  </cols>
  <sheetData>
    <row r="1" spans="1:5" ht="18.75" x14ac:dyDescent="0.3">
      <c r="A1" s="1"/>
      <c r="B1" s="1"/>
      <c r="C1" s="2"/>
      <c r="D1" s="2"/>
      <c r="E1" s="1"/>
    </row>
    <row r="2" spans="1:5" ht="18.75" x14ac:dyDescent="0.3">
      <c r="A2" s="3" t="s">
        <v>0</v>
      </c>
      <c r="B2" s="1"/>
      <c r="C2" s="2"/>
      <c r="D2" s="2"/>
      <c r="E2" s="1"/>
    </row>
    <row r="3" spans="1:5" ht="18.75" x14ac:dyDescent="0.3">
      <c r="A3" s="25" t="s">
        <v>19</v>
      </c>
      <c r="B3" s="1"/>
      <c r="C3" s="2"/>
      <c r="D3" s="2"/>
      <c r="E3" s="1"/>
    </row>
    <row r="4" spans="1:5" ht="18.75" x14ac:dyDescent="0.3">
      <c r="A4" s="25"/>
      <c r="B4" s="1"/>
      <c r="C4" s="2"/>
      <c r="D4" s="2"/>
      <c r="E4" s="1"/>
    </row>
    <row r="5" spans="1:5" ht="18.75" x14ac:dyDescent="0.3">
      <c r="A5" s="25"/>
      <c r="B5" s="1"/>
      <c r="C5" s="2"/>
      <c r="D5" s="2"/>
      <c r="E5" s="1"/>
    </row>
    <row r="6" spans="1:5" ht="18.75" x14ac:dyDescent="0.3">
      <c r="A6" s="25"/>
      <c r="B6" s="1"/>
      <c r="C6" s="2"/>
      <c r="D6" s="2"/>
      <c r="E6" s="1"/>
    </row>
    <row r="7" spans="1:5" ht="18.75" x14ac:dyDescent="0.3">
      <c r="A7" s="25"/>
      <c r="B7" s="1"/>
      <c r="C7" s="2"/>
      <c r="D7" s="2"/>
      <c r="E7" s="1"/>
    </row>
    <row r="8" spans="1:5" ht="19.5" thickBot="1" x14ac:dyDescent="0.35">
      <c r="A8" s="1"/>
      <c r="B8" s="1"/>
      <c r="C8" s="2"/>
      <c r="D8" s="2"/>
      <c r="E8" s="1"/>
    </row>
    <row r="9" spans="1:5" ht="37.5" x14ac:dyDescent="0.25">
      <c r="A9" s="4" t="s">
        <v>1</v>
      </c>
      <c r="B9" s="5" t="s">
        <v>2</v>
      </c>
      <c r="C9" s="6" t="s">
        <v>3</v>
      </c>
      <c r="D9" s="6" t="s">
        <v>4</v>
      </c>
      <c r="E9" s="7" t="s">
        <v>5</v>
      </c>
    </row>
    <row r="10" spans="1:5" ht="18.75" x14ac:dyDescent="0.25">
      <c r="A10" s="8" t="s">
        <v>10</v>
      </c>
      <c r="B10" s="9"/>
      <c r="C10" s="10">
        <v>190.89</v>
      </c>
      <c r="D10" s="10">
        <f>C10+(C10*22%)</f>
        <v>232.88579999999999</v>
      </c>
      <c r="E10" s="11">
        <f>D10*B10</f>
        <v>0</v>
      </c>
    </row>
    <row r="11" spans="1:5" ht="18.75" x14ac:dyDescent="0.25">
      <c r="A11" s="8" t="s">
        <v>11</v>
      </c>
      <c r="B11" s="9"/>
      <c r="C11" s="10">
        <v>57</v>
      </c>
      <c r="D11" s="10">
        <f>C11+(C11*22%)</f>
        <v>69.540000000000006</v>
      </c>
      <c r="E11" s="11">
        <f t="shared" ref="E11:E15" si="0">D11*B11</f>
        <v>0</v>
      </c>
    </row>
    <row r="12" spans="1:5" ht="18.75" x14ac:dyDescent="0.25">
      <c r="A12" s="22"/>
      <c r="B12" s="23"/>
      <c r="C12" s="23"/>
      <c r="D12" s="23"/>
      <c r="E12" s="24"/>
    </row>
    <row r="13" spans="1:5" ht="18.75" x14ac:dyDescent="0.25">
      <c r="A13" s="12" t="s">
        <v>12</v>
      </c>
      <c r="B13" s="9"/>
      <c r="C13" s="10">
        <v>177.21</v>
      </c>
      <c r="D13" s="10">
        <f t="shared" ref="D13:D15" si="1">C13+(C13*22%)</f>
        <v>216.1962</v>
      </c>
      <c r="E13" s="11">
        <f t="shared" si="0"/>
        <v>0</v>
      </c>
    </row>
    <row r="14" spans="1:5" ht="18.75" x14ac:dyDescent="0.25">
      <c r="A14" s="12" t="s">
        <v>13</v>
      </c>
      <c r="B14" s="9"/>
      <c r="C14" s="10">
        <v>73.67</v>
      </c>
      <c r="D14" s="10">
        <f t="shared" si="1"/>
        <v>89.877399999999994</v>
      </c>
      <c r="E14" s="11">
        <f t="shared" si="0"/>
        <v>0</v>
      </c>
    </row>
    <row r="15" spans="1:5" ht="19.5" thickBot="1" x14ac:dyDescent="0.3">
      <c r="A15" s="13" t="s">
        <v>14</v>
      </c>
      <c r="B15" s="14"/>
      <c r="C15" s="15">
        <v>72.17</v>
      </c>
      <c r="D15" s="15">
        <f t="shared" si="1"/>
        <v>88.047399999999996</v>
      </c>
      <c r="E15" s="16">
        <f t="shared" si="0"/>
        <v>0</v>
      </c>
    </row>
    <row r="16" spans="1:5" ht="19.5" thickBot="1" x14ac:dyDescent="0.3">
      <c r="A16" s="13" t="s">
        <v>15</v>
      </c>
      <c r="B16" s="14"/>
      <c r="C16" s="15">
        <v>72.17</v>
      </c>
      <c r="D16" s="15">
        <f t="shared" ref="D16:D18" si="2">C16+(C16*22%)</f>
        <v>88.047399999999996</v>
      </c>
      <c r="E16" s="16">
        <f t="shared" ref="E16:E18" si="3">D16*B16</f>
        <v>0</v>
      </c>
    </row>
    <row r="17" spans="1:5" ht="19.5" thickBot="1" x14ac:dyDescent="0.3">
      <c r="A17" s="13" t="s">
        <v>16</v>
      </c>
      <c r="B17" s="14"/>
      <c r="C17" s="15">
        <v>72.17</v>
      </c>
      <c r="D17" s="15">
        <f t="shared" si="2"/>
        <v>88.047399999999996</v>
      </c>
      <c r="E17" s="16">
        <f t="shared" si="3"/>
        <v>0</v>
      </c>
    </row>
    <row r="18" spans="1:5" ht="19.5" thickBot="1" x14ac:dyDescent="0.3">
      <c r="A18" s="13" t="s">
        <v>17</v>
      </c>
      <c r="B18" s="14"/>
      <c r="C18" s="15">
        <v>2.76</v>
      </c>
      <c r="D18" s="15">
        <f t="shared" si="2"/>
        <v>3.3671999999999995</v>
      </c>
      <c r="E18" s="16">
        <f t="shared" si="3"/>
        <v>0</v>
      </c>
    </row>
    <row r="19" spans="1:5" ht="19.5" thickBot="1" x14ac:dyDescent="0.3">
      <c r="A19" s="13" t="s">
        <v>18</v>
      </c>
      <c r="B19" s="14"/>
      <c r="C19" s="15">
        <v>5.52</v>
      </c>
      <c r="D19" s="15">
        <f t="shared" ref="D19" si="4">C19+(C19*22%)</f>
        <v>6.7343999999999991</v>
      </c>
      <c r="E19" s="16">
        <f t="shared" ref="E19" si="5">D19*B19</f>
        <v>0</v>
      </c>
    </row>
    <row r="20" spans="1:5" ht="19.5" thickBot="1" x14ac:dyDescent="0.35">
      <c r="A20" s="1"/>
      <c r="B20" s="26" t="s">
        <v>5</v>
      </c>
      <c r="C20" s="27"/>
      <c r="D20" s="27"/>
      <c r="E20" s="17">
        <f>SUM(E10:E15)</f>
        <v>0</v>
      </c>
    </row>
    <row r="21" spans="1:5" ht="18.75" x14ac:dyDescent="0.3">
      <c r="A21" s="1"/>
      <c r="B21" s="1"/>
      <c r="C21" s="2"/>
      <c r="D21" s="2"/>
      <c r="E21" s="1"/>
    </row>
    <row r="22" spans="1:5" ht="19.5" thickBot="1" x14ac:dyDescent="0.35">
      <c r="A22" s="1"/>
      <c r="B22" s="1"/>
      <c r="C22" s="2"/>
      <c r="D22" s="2"/>
      <c r="E22" s="1"/>
    </row>
    <row r="23" spans="1:5" ht="18.75" x14ac:dyDescent="0.3">
      <c r="A23" s="18" t="s">
        <v>6</v>
      </c>
      <c r="B23" s="28">
        <f>E20</f>
        <v>0</v>
      </c>
      <c r="C23" s="28"/>
      <c r="D23" s="29"/>
      <c r="E23" s="1"/>
    </row>
    <row r="24" spans="1:5" ht="19.5" thickBot="1" x14ac:dyDescent="0.35">
      <c r="A24" s="19" t="s">
        <v>7</v>
      </c>
      <c r="B24" s="30"/>
      <c r="C24" s="30"/>
      <c r="D24" s="31"/>
      <c r="E24" s="1"/>
    </row>
    <row r="25" spans="1:5" ht="18.75" x14ac:dyDescent="0.3">
      <c r="A25" s="1"/>
      <c r="B25" s="1"/>
      <c r="C25" s="2"/>
      <c r="D25" s="2"/>
      <c r="E25" s="1"/>
    </row>
    <row r="26" spans="1:5" ht="18.75" x14ac:dyDescent="0.3">
      <c r="A26" s="1"/>
      <c r="B26" s="1"/>
      <c r="C26" s="2"/>
      <c r="D26" s="2"/>
      <c r="E26" s="1"/>
    </row>
    <row r="27" spans="1:5" ht="18.75" x14ac:dyDescent="0.3">
      <c r="A27" s="20" t="s">
        <v>8</v>
      </c>
      <c r="B27" s="1"/>
      <c r="C27" s="1"/>
      <c r="D27" s="21" t="s">
        <v>9</v>
      </c>
      <c r="E27" s="1"/>
    </row>
    <row r="28" spans="1:5" ht="18.75" x14ac:dyDescent="0.3">
      <c r="A28" s="1"/>
      <c r="B28" s="1"/>
      <c r="C28" s="2"/>
      <c r="D28" s="2"/>
      <c r="E28" s="1"/>
    </row>
  </sheetData>
  <mergeCells count="5">
    <mergeCell ref="A12:E12"/>
    <mergeCell ref="A3:A7"/>
    <mergeCell ref="B20:D20"/>
    <mergeCell ref="B23:D23"/>
    <mergeCell ref="B24:D24"/>
  </mergeCells>
  <pageMargins left="0.7" right="0.7" top="0.75" bottom="0.75" header="0.3" footer="0.3"/>
  <pageSetup paperSize="9" scale="7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efrati</dc:creator>
  <cp:lastModifiedBy>efrati</cp:lastModifiedBy>
  <cp:lastPrinted>2018-05-31T13:38:17Z</cp:lastPrinted>
  <dcterms:created xsi:type="dcterms:W3CDTF">2018-05-28T15:13:53Z</dcterms:created>
  <dcterms:modified xsi:type="dcterms:W3CDTF">2018-05-31T13:38:21Z</dcterms:modified>
</cp:coreProperties>
</file>